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c/Downloads/"/>
    </mc:Choice>
  </mc:AlternateContent>
  <xr:revisionPtr revIDLastSave="0" documentId="13_ncr:1_{047521C5-0808-F749-9AC3-3B351FAA7B6F}" xr6:coauthVersionLast="36" xr6:coauthVersionMax="36" xr10:uidLastSave="{00000000-0000-0000-0000-000000000000}"/>
  <bookViews>
    <workbookView xWindow="0" yWindow="500" windowWidth="38400" windowHeight="19920" activeTab="1" xr2:uid="{00000000-000D-0000-FFFF-FFFF00000000}"/>
  </bookViews>
  <sheets>
    <sheet name="Rally" sheetId="1" r:id="rId1"/>
    <sheet name="Application" sheetId="4" r:id="rId2"/>
    <sheet name="Dogs" sheetId="5" r:id="rId3"/>
    <sheet name="Lookup" sheetId="6" r:id="rId4"/>
  </sheets>
  <calcPr calcId="181029"/>
</workbook>
</file>

<file path=xl/calcChain.xml><?xml version="1.0" encoding="utf-8"?>
<calcChain xmlns="http://schemas.openxmlformats.org/spreadsheetml/2006/main">
  <c r="B22" i="4" l="1"/>
  <c r="B21" i="4"/>
  <c r="B20" i="4"/>
  <c r="B19" i="4"/>
  <c r="B18" i="4"/>
  <c r="B17" i="4"/>
  <c r="B16" i="4"/>
  <c r="B15" i="4"/>
  <c r="B14" i="4"/>
  <c r="B13" i="4"/>
  <c r="G3" i="1"/>
  <c r="D3" i="1" l="1"/>
  <c r="C3" i="1"/>
  <c r="B3" i="1"/>
</calcChain>
</file>

<file path=xl/sharedStrings.xml><?xml version="1.0" encoding="utf-8"?>
<sst xmlns="http://schemas.openxmlformats.org/spreadsheetml/2006/main" count="118" uniqueCount="102">
  <si>
    <t>Code</t>
  </si>
  <si>
    <t>Level</t>
  </si>
  <si>
    <t>Round</t>
  </si>
  <si>
    <t>Judge</t>
  </si>
  <si>
    <t>Stream</t>
  </si>
  <si>
    <t>Dog #</t>
  </si>
  <si>
    <t>Name</t>
  </si>
  <si>
    <t>Time</t>
  </si>
  <si>
    <t>Score</t>
  </si>
  <si>
    <t>Trial Start Date</t>
  </si>
  <si>
    <t>1998-03-14</t>
  </si>
  <si>
    <t>Trial End Date</t>
  </si>
  <si>
    <t>2013-02-10</t>
  </si>
  <si>
    <t>Host</t>
  </si>
  <si>
    <t>City</t>
  </si>
  <si>
    <t>Province</t>
  </si>
  <si>
    <t>Member #</t>
  </si>
  <si>
    <t>Trial Chair</t>
  </si>
  <si>
    <t>Trial Chair Email</t>
  </si>
  <si>
    <t>Trial Secretary</t>
  </si>
  <si>
    <t>Trial Secretary Email</t>
  </si>
  <si>
    <t>juxil@mailinator.com</t>
  </si>
  <si>
    <t>Event</t>
  </si>
  <si>
    <t>Working</t>
  </si>
  <si>
    <t>Macon Vasquez</t>
  </si>
  <si>
    <t>Culpa et ratione ali</t>
  </si>
  <si>
    <t>MB</t>
  </si>
  <si>
    <t>Quasi adipisicing id</t>
  </si>
  <si>
    <t>rusicyteqe@mailinator.com</t>
  </si>
  <si>
    <t>Ut modi rerum quia c</t>
  </si>
  <si>
    <t>Intermediate Team</t>
  </si>
  <si>
    <t>Advanced</t>
  </si>
  <si>
    <t>Versatility Excellent</t>
  </si>
  <si>
    <t>Versatility Excellent Brace</t>
  </si>
  <si>
    <t>Versatility Excellent Team</t>
  </si>
  <si>
    <t>Summer</t>
  </si>
  <si>
    <t>Brigitte</t>
  </si>
  <si>
    <t>Erik</t>
  </si>
  <si>
    <t>Camille</t>
  </si>
  <si>
    <t>Flavie</t>
  </si>
  <si>
    <t>Ewell</t>
  </si>
  <si>
    <t>Amie</t>
  </si>
  <si>
    <t>Spencer</t>
  </si>
  <si>
    <t>Peyton</t>
  </si>
  <si>
    <t>Bulah</t>
  </si>
  <si>
    <t>Nathaniel</t>
  </si>
  <si>
    <t>Russell</t>
  </si>
  <si>
    <t>Hermina</t>
  </si>
  <si>
    <t>Johanna</t>
  </si>
  <si>
    <t>Mac</t>
  </si>
  <si>
    <t>Oswald</t>
  </si>
  <si>
    <t>Otis</t>
  </si>
  <si>
    <t>Marguerite</t>
  </si>
  <si>
    <t>Kyleigh</t>
  </si>
  <si>
    <t>Darryl</t>
  </si>
  <si>
    <t>Brandt</t>
  </si>
  <si>
    <t>Tony</t>
  </si>
  <si>
    <t>Greyson</t>
  </si>
  <si>
    <t>Sharon</t>
  </si>
  <si>
    <t>Tad</t>
  </si>
  <si>
    <t>Dexter</t>
  </si>
  <si>
    <t>Vesta</t>
  </si>
  <si>
    <t>Demarcus</t>
  </si>
  <si>
    <t>Karelle</t>
  </si>
  <si>
    <t>Vivien</t>
  </si>
  <si>
    <t>Kurt</t>
  </si>
  <si>
    <t>Monserrat</t>
  </si>
  <si>
    <t>Franz</t>
  </si>
  <si>
    <t>Conner</t>
  </si>
  <si>
    <t>Merlin</t>
  </si>
  <si>
    <t>Margret</t>
  </si>
  <si>
    <t>Luna</t>
  </si>
  <si>
    <t>Mitchell</t>
  </si>
  <si>
    <t>Wilbert</t>
  </si>
  <si>
    <t>Ladarius</t>
  </si>
  <si>
    <t>Mazie</t>
  </si>
  <si>
    <t>Hortense</t>
  </si>
  <si>
    <t>Deontae</t>
  </si>
  <si>
    <t>Weldon</t>
  </si>
  <si>
    <t>Dannie</t>
  </si>
  <si>
    <t>Gonzalo</t>
  </si>
  <si>
    <t>Darius</t>
  </si>
  <si>
    <t>Alfred</t>
  </si>
  <si>
    <t>Marc</t>
  </si>
  <si>
    <t>poopoopoo</t>
  </si>
  <si>
    <t>Bell Hogan</t>
  </si>
  <si>
    <t>Lucas Carson</t>
  </si>
  <si>
    <t>April Knight</t>
  </si>
  <si>
    <t>Raphael Gillespie</t>
  </si>
  <si>
    <t>DR</t>
  </si>
  <si>
    <t>Dot not run</t>
  </si>
  <si>
    <t>X</t>
  </si>
  <si>
    <t>Something X</t>
  </si>
  <si>
    <t>P</t>
  </si>
  <si>
    <t>Pass</t>
  </si>
  <si>
    <t>Y</t>
  </si>
  <si>
    <t>Something Y</t>
  </si>
  <si>
    <t>NY</t>
  </si>
  <si>
    <t>Not yet</t>
  </si>
  <si>
    <t>Barb</t>
  </si>
  <si>
    <t>Pat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</si>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</sst>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scheme val="minor"/>
    </font>
    <font>
      <u/>
      <sz val="12"/>
      <color rgb="FF0563C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/>
    <xf numFmtId="45" fontId="0" fillId="0" borderId="0" xfId="0" applyNumberFormat="1"/>
    <xf numFmtId="2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7" ref="A2:I3">
  <autoFilter ref="A2:I3" xr:uid="{00000000-0009-0000-0100-000001000000}"/>
  <tableColumns count="9">
    <tableColumn id="1" xr3:uid="{00000000-0010-0000-0000-000001000000}" name="Code"/>
    <tableColumn id="2" xr3:uid="{00000000-0010-0000-0000-000002000000}" name="Level"/>
    <tableColumn id="3" xr3:uid="{00000000-0010-0000-0000-000003000000}" name="Round"/>
    <tableColumn id="4" xr3:uid="{00000000-0010-0000-0000-000004000000}" name="Judge"/>
    <tableColumn id="5" xr3:uid="{00000000-0010-0000-0000-000005000000}" name="Stream"/>
    <tableColumn id="6" xr3:uid="{00000000-0010-0000-0000-000006000000}" name="Dog #"/>
    <tableColumn id="7" xr3:uid="{00000000-0010-0000-0000-000007000000}" name="Name">
      <calculatedColumnFormula>IFERROR(VLOOKUP(F3,Dogs!A:B,2,FALSE),"")</calculatedColumnFormula>
    </tableColumn>
    <tableColumn id="8" xr3:uid="{00000000-0010-0000-0000-000008000000}" name="Time"/>
    <tableColumn id="9" xr3:uid="{00000000-0010-0000-0000-000009000000}" name="Sco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"/>
  <sheetViews>
    <sheetView workbookViewId="0">
      <selection activeCell="A3" sqref="A3"/>
    </sheetView>
  </sheetViews>
  <sheetFormatPr baseColWidth="10" defaultColWidth="8.83203125" defaultRowHeight="16" x14ac:dyDescent="0.2"/>
  <sheetData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9" x14ac:dyDescent="0.2">
      <c r="B3" t="str">
        <f>IFERROR(VLOOKUP(A3, Application!B$12:F22, 2, FALSE), "")</f>
        <v/>
      </c>
      <c r="C3" t="str">
        <f>IFERROR(VLOOKUP(A3, Application!B$12:F22, 3, FALSE), "")</f>
        <v/>
      </c>
      <c r="D3" t="str">
        <f>IFERROR(VLOOKUP(A3, Application!B$12:F22, 4, FALSE), "")</f>
        <v/>
      </c>
      <c r="G3" t="str">
        <f>IFERROR(VLOOKUP(F3,Dogs!A:B,2,FALSE),"")</f>
        <v/>
      </c>
      <c r="H3" s="5"/>
      <c r="I3" s="6"/>
    </row>
  </sheetData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Application!$B$13:$B22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tabSelected="1" workbookViewId="0">
      <selection activeCell="I17" sqref="I17"/>
    </sheetView>
  </sheetViews>
  <sheetFormatPr baseColWidth="10" defaultColWidth="8.83203125" defaultRowHeight="16" x14ac:dyDescent="0.2"/>
  <cols>
    <col min="1" max="1" width="18.33203125" style="7" customWidth="1"/>
  </cols>
  <sheetData>
    <row r="1" spans="1:5" x14ac:dyDescent="0.2">
      <c r="A1" s="7" t="s">
        <v>9</v>
      </c>
      <c r="C1" s="3" t="s">
        <v>10</v>
      </c>
    </row>
    <row r="2" spans="1:5" x14ac:dyDescent="0.2">
      <c r="A2" s="7" t="s">
        <v>11</v>
      </c>
      <c r="C2" s="3" t="s">
        <v>12</v>
      </c>
    </row>
    <row r="3" spans="1:5" x14ac:dyDescent="0.2">
      <c r="A3" s="7" t="s">
        <v>13</v>
      </c>
      <c r="C3" t="s">
        <v>24</v>
      </c>
    </row>
    <row r="4" spans="1:5" x14ac:dyDescent="0.2">
      <c r="A4" s="7" t="s">
        <v>14</v>
      </c>
      <c r="C4" t="s">
        <v>25</v>
      </c>
    </row>
    <row r="5" spans="1:5" x14ac:dyDescent="0.2">
      <c r="A5" s="7" t="s">
        <v>15</v>
      </c>
      <c r="C5" t="s">
        <v>26</v>
      </c>
    </row>
    <row r="6" spans="1:5" x14ac:dyDescent="0.2">
      <c r="A6" s="7" t="s">
        <v>16</v>
      </c>
      <c r="C6" s="2">
        <v>1</v>
      </c>
    </row>
    <row r="7" spans="1:5" x14ac:dyDescent="0.2">
      <c r="A7" s="7" t="s">
        <v>17</v>
      </c>
      <c r="C7" t="s">
        <v>27</v>
      </c>
    </row>
    <row r="8" spans="1:5" x14ac:dyDescent="0.2">
      <c r="A8" s="7" t="s">
        <v>18</v>
      </c>
      <c r="C8" t="s">
        <v>28</v>
      </c>
    </row>
    <row r="9" spans="1:5" x14ac:dyDescent="0.2">
      <c r="A9" s="7" t="s">
        <v>19</v>
      </c>
      <c r="C9" t="s">
        <v>29</v>
      </c>
    </row>
    <row r="10" spans="1:5" x14ac:dyDescent="0.2">
      <c r="A10" s="7" t="s">
        <v>20</v>
      </c>
      <c r="C10" s="4" t="s">
        <v>21</v>
      </c>
    </row>
    <row r="12" spans="1:5" x14ac:dyDescent="0.2">
      <c r="A12" s="7" t="s">
        <v>22</v>
      </c>
      <c r="B12" t="s">
        <v>0</v>
      </c>
      <c r="C12" t="s">
        <v>1</v>
      </c>
      <c r="D12" t="s">
        <v>2</v>
      </c>
      <c r="E12" t="s">
        <v>3</v>
      </c>
    </row>
    <row r="13" spans="1:5" x14ac:dyDescent="0.2">
      <c r="A13" s="7">
        <v>1</v>
      </c>
      <c r="B13" t="str">
        <f>"W"&amp;D13</f>
        <v>W1</v>
      </c>
      <c r="C13" s="1" t="s">
        <v>23</v>
      </c>
      <c r="D13">
        <v>1</v>
      </c>
      <c r="E13" s="8" t="s">
        <v>99</v>
      </c>
    </row>
    <row r="14" spans="1:5" x14ac:dyDescent="0.2">
      <c r="A14" s="7">
        <v>2</v>
      </c>
      <c r="B14" t="str">
        <f>"W"&amp;D14</f>
        <v>W2</v>
      </c>
      <c r="C14" t="s">
        <v>23</v>
      </c>
      <c r="D14">
        <v>2</v>
      </c>
      <c r="E14" s="8" t="s">
        <v>100</v>
      </c>
    </row>
    <row r="15" spans="1:5" x14ac:dyDescent="0.2">
      <c r="A15" s="7">
        <v>3</v>
      </c>
      <c r="B15" t="str">
        <f>"IT"&amp;D15</f>
        <v>IT1</v>
      </c>
      <c r="C15" t="s">
        <v>30</v>
      </c>
      <c r="D15">
        <v>1</v>
      </c>
      <c r="E15" s="8" t="s">
        <v>100</v>
      </c>
    </row>
    <row r="16" spans="1:5" x14ac:dyDescent="0.2">
      <c r="A16" s="7">
        <v>4</v>
      </c>
      <c r="B16" t="str">
        <f>"IT"&amp;D16</f>
        <v>IT2</v>
      </c>
      <c r="C16" t="s">
        <v>30</v>
      </c>
      <c r="D16">
        <v>2</v>
      </c>
      <c r="E16" s="8" t="s">
        <v>101</v>
      </c>
    </row>
    <row r="17" spans="1:5" x14ac:dyDescent="0.2">
      <c r="A17" s="7">
        <v>5</v>
      </c>
      <c r="B17" t="str">
        <f>"IT"&amp;D17</f>
        <v>IT3</v>
      </c>
      <c r="C17" t="s">
        <v>30</v>
      </c>
      <c r="D17">
        <v>3</v>
      </c>
      <c r="E17" s="8" t="s">
        <v>101</v>
      </c>
    </row>
    <row r="18" spans="1:5" x14ac:dyDescent="0.2">
      <c r="A18" s="7">
        <v>6</v>
      </c>
      <c r="B18" t="str">
        <f>"A"&amp;D18</f>
        <v>A1</v>
      </c>
      <c r="C18" t="s">
        <v>31</v>
      </c>
      <c r="D18">
        <v>1</v>
      </c>
      <c r="E18" s="8" t="s">
        <v>101</v>
      </c>
    </row>
    <row r="19" spans="1:5" x14ac:dyDescent="0.2">
      <c r="A19" s="7">
        <v>7</v>
      </c>
      <c r="B19" t="str">
        <f>"VX"&amp;D19</f>
        <v>VX1</v>
      </c>
      <c r="C19" t="s">
        <v>32</v>
      </c>
      <c r="D19">
        <v>1</v>
      </c>
      <c r="E19" s="8" t="s">
        <v>101</v>
      </c>
    </row>
    <row r="20" spans="1:5" x14ac:dyDescent="0.2">
      <c r="A20" s="7">
        <v>8</v>
      </c>
      <c r="B20" t="str">
        <f>"VXB"&amp;D20</f>
        <v>VXB1</v>
      </c>
      <c r="C20" t="s">
        <v>33</v>
      </c>
      <c r="D20">
        <v>1</v>
      </c>
      <c r="E20" s="8" t="s">
        <v>101</v>
      </c>
    </row>
    <row r="21" spans="1:5" x14ac:dyDescent="0.2">
      <c r="A21" s="7">
        <v>9</v>
      </c>
      <c r="B21" t="str">
        <f>"VXB"&amp;D21</f>
        <v>VXB2</v>
      </c>
      <c r="C21" t="s">
        <v>33</v>
      </c>
      <c r="D21">
        <v>2</v>
      </c>
      <c r="E21" s="8" t="s">
        <v>100</v>
      </c>
    </row>
    <row r="22" spans="1:5" x14ac:dyDescent="0.2">
      <c r="A22" s="7">
        <v>10</v>
      </c>
      <c r="B22" t="str">
        <f>"VXT"&amp;D22</f>
        <v>VXT1</v>
      </c>
      <c r="C22" t="s">
        <v>34</v>
      </c>
      <c r="D22">
        <v>1</v>
      </c>
      <c r="E22" s="8" t="s">
        <v>100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5"/>
  <sheetViews>
    <sheetView workbookViewId="0">
      <selection activeCell="D8" sqref="D8:E8"/>
    </sheetView>
  </sheetViews>
  <sheetFormatPr baseColWidth="10" defaultColWidth="8.83203125" defaultRowHeight="16" x14ac:dyDescent="0.2"/>
  <sheetData>
    <row r="1" spans="1:2" x14ac:dyDescent="0.2">
      <c r="A1">
        <v>1</v>
      </c>
      <c r="B1" t="s">
        <v>35</v>
      </c>
    </row>
    <row r="2" spans="1:2" x14ac:dyDescent="0.2">
      <c r="A2">
        <v>2</v>
      </c>
      <c r="B2" t="s">
        <v>36</v>
      </c>
    </row>
    <row r="3" spans="1:2" x14ac:dyDescent="0.2">
      <c r="A3">
        <v>3</v>
      </c>
      <c r="B3" t="s">
        <v>37</v>
      </c>
    </row>
    <row r="4" spans="1:2" x14ac:dyDescent="0.2">
      <c r="A4">
        <v>4</v>
      </c>
      <c r="B4" t="s">
        <v>38</v>
      </c>
    </row>
    <row r="5" spans="1:2" x14ac:dyDescent="0.2">
      <c r="A5">
        <v>5</v>
      </c>
      <c r="B5" t="s">
        <v>39</v>
      </c>
    </row>
    <row r="6" spans="1:2" x14ac:dyDescent="0.2">
      <c r="A6">
        <v>6</v>
      </c>
      <c r="B6" t="s">
        <v>40</v>
      </c>
    </row>
    <row r="7" spans="1:2" x14ac:dyDescent="0.2">
      <c r="A7">
        <v>7</v>
      </c>
      <c r="B7" t="s">
        <v>41</v>
      </c>
    </row>
    <row r="8" spans="1:2" x14ac:dyDescent="0.2">
      <c r="A8">
        <v>8</v>
      </c>
      <c r="B8" t="s">
        <v>42</v>
      </c>
    </row>
    <row r="9" spans="1:2" x14ac:dyDescent="0.2">
      <c r="A9">
        <v>9</v>
      </c>
      <c r="B9" t="s">
        <v>43</v>
      </c>
    </row>
    <row r="10" spans="1:2" x14ac:dyDescent="0.2">
      <c r="A10">
        <v>10</v>
      </c>
      <c r="B10" t="s">
        <v>44</v>
      </c>
    </row>
    <row r="11" spans="1:2" x14ac:dyDescent="0.2">
      <c r="A11">
        <v>11</v>
      </c>
      <c r="B11" t="s">
        <v>45</v>
      </c>
    </row>
    <row r="12" spans="1:2" x14ac:dyDescent="0.2">
      <c r="A12">
        <v>12</v>
      </c>
      <c r="B12" t="s">
        <v>46</v>
      </c>
    </row>
    <row r="13" spans="1:2" x14ac:dyDescent="0.2">
      <c r="A13">
        <v>13</v>
      </c>
      <c r="B13" t="s">
        <v>47</v>
      </c>
    </row>
    <row r="14" spans="1:2" x14ac:dyDescent="0.2">
      <c r="A14">
        <v>14</v>
      </c>
      <c r="B14" t="s">
        <v>48</v>
      </c>
    </row>
    <row r="15" spans="1:2" x14ac:dyDescent="0.2">
      <c r="A15">
        <v>15</v>
      </c>
      <c r="B15" t="s">
        <v>49</v>
      </c>
    </row>
    <row r="16" spans="1:2" x14ac:dyDescent="0.2">
      <c r="A16">
        <v>16</v>
      </c>
      <c r="B16" t="s">
        <v>50</v>
      </c>
    </row>
    <row r="17" spans="1:2" x14ac:dyDescent="0.2">
      <c r="A17">
        <v>17</v>
      </c>
      <c r="B17" t="s">
        <v>51</v>
      </c>
    </row>
    <row r="18" spans="1:2" x14ac:dyDescent="0.2">
      <c r="A18">
        <v>18</v>
      </c>
      <c r="B18" t="s">
        <v>52</v>
      </c>
    </row>
    <row r="19" spans="1:2" x14ac:dyDescent="0.2">
      <c r="A19">
        <v>19</v>
      </c>
      <c r="B19" t="s">
        <v>53</v>
      </c>
    </row>
    <row r="20" spans="1:2" x14ac:dyDescent="0.2">
      <c r="A20">
        <v>20</v>
      </c>
      <c r="B20" t="s">
        <v>54</v>
      </c>
    </row>
    <row r="21" spans="1:2" x14ac:dyDescent="0.2">
      <c r="A21">
        <v>21</v>
      </c>
      <c r="B21" t="s">
        <v>55</v>
      </c>
    </row>
    <row r="22" spans="1:2" x14ac:dyDescent="0.2">
      <c r="A22">
        <v>22</v>
      </c>
      <c r="B22" t="s">
        <v>56</v>
      </c>
    </row>
    <row r="23" spans="1:2" x14ac:dyDescent="0.2">
      <c r="A23">
        <v>23</v>
      </c>
      <c r="B23" t="s">
        <v>57</v>
      </c>
    </row>
    <row r="24" spans="1:2" x14ac:dyDescent="0.2">
      <c r="A24">
        <v>24</v>
      </c>
      <c r="B24" t="s">
        <v>58</v>
      </c>
    </row>
    <row r="25" spans="1:2" x14ac:dyDescent="0.2">
      <c r="A25">
        <v>25</v>
      </c>
      <c r="B25" t="s">
        <v>59</v>
      </c>
    </row>
    <row r="26" spans="1:2" x14ac:dyDescent="0.2">
      <c r="A26">
        <v>26</v>
      </c>
      <c r="B26" t="s">
        <v>60</v>
      </c>
    </row>
    <row r="27" spans="1:2" x14ac:dyDescent="0.2">
      <c r="A27">
        <v>27</v>
      </c>
      <c r="B27" t="s">
        <v>61</v>
      </c>
    </row>
    <row r="28" spans="1:2" x14ac:dyDescent="0.2">
      <c r="A28">
        <v>28</v>
      </c>
      <c r="B28" t="s">
        <v>62</v>
      </c>
    </row>
    <row r="29" spans="1:2" x14ac:dyDescent="0.2">
      <c r="A29">
        <v>29</v>
      </c>
      <c r="B29" t="s">
        <v>63</v>
      </c>
    </row>
    <row r="30" spans="1:2" x14ac:dyDescent="0.2">
      <c r="A30">
        <v>30</v>
      </c>
      <c r="B30" t="s">
        <v>64</v>
      </c>
    </row>
    <row r="31" spans="1:2" x14ac:dyDescent="0.2">
      <c r="A31">
        <v>32</v>
      </c>
      <c r="B31" t="s">
        <v>65</v>
      </c>
    </row>
    <row r="32" spans="1:2" x14ac:dyDescent="0.2">
      <c r="A32">
        <v>33</v>
      </c>
      <c r="B32" t="s">
        <v>66</v>
      </c>
    </row>
    <row r="33" spans="1:2" x14ac:dyDescent="0.2">
      <c r="A33">
        <v>34</v>
      </c>
      <c r="B33" t="s">
        <v>67</v>
      </c>
    </row>
    <row r="34" spans="1:2" x14ac:dyDescent="0.2">
      <c r="A34">
        <v>35</v>
      </c>
      <c r="B34" t="s">
        <v>68</v>
      </c>
    </row>
    <row r="35" spans="1:2" x14ac:dyDescent="0.2">
      <c r="A35">
        <v>36</v>
      </c>
      <c r="B35" t="s">
        <v>69</v>
      </c>
    </row>
    <row r="36" spans="1:2" x14ac:dyDescent="0.2">
      <c r="A36">
        <v>37</v>
      </c>
      <c r="B36" t="s">
        <v>70</v>
      </c>
    </row>
    <row r="37" spans="1:2" x14ac:dyDescent="0.2">
      <c r="A37">
        <v>38</v>
      </c>
      <c r="B37" t="s">
        <v>71</v>
      </c>
    </row>
    <row r="38" spans="1:2" x14ac:dyDescent="0.2">
      <c r="A38">
        <v>39</v>
      </c>
      <c r="B38" t="s">
        <v>72</v>
      </c>
    </row>
    <row r="39" spans="1:2" x14ac:dyDescent="0.2">
      <c r="A39">
        <v>41</v>
      </c>
      <c r="B39" t="s">
        <v>73</v>
      </c>
    </row>
    <row r="40" spans="1:2" x14ac:dyDescent="0.2">
      <c r="A40">
        <v>42</v>
      </c>
      <c r="B40" t="s">
        <v>74</v>
      </c>
    </row>
    <row r="41" spans="1:2" x14ac:dyDescent="0.2">
      <c r="A41">
        <v>43</v>
      </c>
      <c r="B41" t="s">
        <v>75</v>
      </c>
    </row>
    <row r="42" spans="1:2" x14ac:dyDescent="0.2">
      <c r="A42">
        <v>44</v>
      </c>
      <c r="B42" t="s">
        <v>76</v>
      </c>
    </row>
    <row r="43" spans="1:2" x14ac:dyDescent="0.2">
      <c r="A43">
        <v>45</v>
      </c>
      <c r="B43" t="s">
        <v>77</v>
      </c>
    </row>
    <row r="44" spans="1:2" x14ac:dyDescent="0.2">
      <c r="A44">
        <v>46</v>
      </c>
      <c r="B44" t="s">
        <v>78</v>
      </c>
    </row>
    <row r="45" spans="1:2" x14ac:dyDescent="0.2">
      <c r="A45">
        <v>47</v>
      </c>
      <c r="B45" t="s">
        <v>79</v>
      </c>
    </row>
    <row r="46" spans="1:2" x14ac:dyDescent="0.2">
      <c r="A46">
        <v>48</v>
      </c>
      <c r="B46" t="s">
        <v>80</v>
      </c>
    </row>
    <row r="47" spans="1:2" x14ac:dyDescent="0.2">
      <c r="A47">
        <v>49</v>
      </c>
      <c r="B47" t="s">
        <v>81</v>
      </c>
    </row>
    <row r="48" spans="1:2" x14ac:dyDescent="0.2">
      <c r="A48">
        <v>50</v>
      </c>
      <c r="B48" t="s">
        <v>82</v>
      </c>
    </row>
    <row r="49" spans="1:2" x14ac:dyDescent="0.2">
      <c r="A49">
        <v>51</v>
      </c>
      <c r="B49" t="s">
        <v>83</v>
      </c>
    </row>
    <row r="50" spans="1:2" x14ac:dyDescent="0.2">
      <c r="A50">
        <v>52</v>
      </c>
      <c r="B50" t="s">
        <v>83</v>
      </c>
    </row>
    <row r="51" spans="1:2" x14ac:dyDescent="0.2">
      <c r="A51">
        <v>53</v>
      </c>
      <c r="B51" t="s">
        <v>84</v>
      </c>
    </row>
    <row r="52" spans="1:2" x14ac:dyDescent="0.2">
      <c r="A52">
        <v>54</v>
      </c>
      <c r="B52" t="s">
        <v>85</v>
      </c>
    </row>
    <row r="53" spans="1:2" x14ac:dyDescent="0.2">
      <c r="A53">
        <v>55</v>
      </c>
      <c r="B53" t="s">
        <v>86</v>
      </c>
    </row>
    <row r="54" spans="1:2" x14ac:dyDescent="0.2">
      <c r="A54">
        <v>56</v>
      </c>
      <c r="B54" t="s">
        <v>87</v>
      </c>
    </row>
    <row r="55" spans="1:2" x14ac:dyDescent="0.2">
      <c r="A55">
        <v>57</v>
      </c>
      <c r="B55" t="s">
        <v>88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"/>
  <sheetViews>
    <sheetView workbookViewId="0">
      <selection activeCell="H2" sqref="H2"/>
    </sheetView>
  </sheetViews>
  <sheetFormatPr baseColWidth="10" defaultColWidth="8.83203125" defaultRowHeight="16" x14ac:dyDescent="0.2"/>
  <sheetData>
    <row r="1" spans="1:8" x14ac:dyDescent="0.2">
      <c r="A1" t="s">
        <v>89</v>
      </c>
      <c r="B1" t="s">
        <v>90</v>
      </c>
      <c r="G1" t="s">
        <v>91</v>
      </c>
      <c r="H1" t="s">
        <v>92</v>
      </c>
    </row>
    <row r="2" spans="1:8" x14ac:dyDescent="0.2">
      <c r="A2" t="s">
        <v>93</v>
      </c>
      <c r="B2" t="s">
        <v>94</v>
      </c>
      <c r="G2" t="s">
        <v>95</v>
      </c>
      <c r="H2" t="s">
        <v>96</v>
      </c>
    </row>
    <row r="3" spans="1:8" x14ac:dyDescent="0.2">
      <c r="A3" t="s">
        <v>97</v>
      </c>
      <c r="B3" t="s">
        <v>98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Rally</vt:lpstr>
      <vt:lpstr>Application</vt:lpstr>
      <vt:lpstr>Dogs</vt:lpstr>
      <vt:lpstr>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Witteveen</dc:creator>
  <cp:keywords/>
  <dc:description/>
  <cp:lastModifiedBy>Marc Witteveen</cp:lastModifiedBy>
  <dcterms:created xsi:type="dcterms:W3CDTF">2024-07-04T19:15:05Z</dcterms:created>
  <dcterms:modified xsi:type="dcterms:W3CDTF">2024-07-07T20:17:50Z</dcterms:modified>
  <cp:category/>
</cp:coreProperties>
</file>